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22065" yWindow="465" windowWidth="16065" windowHeight="16440"/>
  </bookViews>
  <sheets>
    <sheet name="Total" sheetId="3" r:id="rId1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E21" i="3"/>
  <c r="E22" i="3"/>
  <c r="E23" i="3"/>
  <c r="E24" i="3"/>
  <c r="E25" i="3"/>
  <c r="E26" i="3"/>
  <c r="E27" i="3"/>
  <c r="E28" i="3"/>
  <c r="E20" i="3"/>
  <c r="E9" i="3"/>
  <c r="E10" i="3"/>
  <c r="E11" i="3"/>
  <c r="E12" i="3"/>
  <c r="E13" i="3"/>
  <c r="E14" i="3"/>
  <c r="E15" i="3"/>
  <c r="E16" i="3"/>
  <c r="E8" i="3"/>
  <c r="F17" i="3"/>
  <c r="F29" i="3"/>
  <c r="F30" i="3"/>
  <c r="E29" i="3"/>
  <c r="E17" i="3"/>
</calcChain>
</file>

<file path=xl/sharedStrings.xml><?xml version="1.0" encoding="utf-8"?>
<sst xmlns="http://schemas.openxmlformats.org/spreadsheetml/2006/main" count="68" uniqueCount="38">
  <si>
    <t>MUJER (WOMAN)</t>
  </si>
  <si>
    <t>Ассортимент</t>
  </si>
  <si>
    <t>Assortment</t>
  </si>
  <si>
    <t>Surtido</t>
  </si>
  <si>
    <t>%</t>
  </si>
  <si>
    <t>Shirts</t>
  </si>
  <si>
    <t>T-shirts</t>
  </si>
  <si>
    <t>Trousers, Jeans</t>
  </si>
  <si>
    <t>Accessories</t>
  </si>
  <si>
    <t>Total</t>
  </si>
  <si>
    <t>Блузы</t>
  </si>
  <si>
    <t>CAMISAS</t>
  </si>
  <si>
    <t>Футболки</t>
  </si>
  <si>
    <t>CAMISETAS</t>
  </si>
  <si>
    <t>Брюки, Джинсы</t>
  </si>
  <si>
    <t>PANTALONES, JEANS</t>
  </si>
  <si>
    <t>Трикотаж</t>
  </si>
  <si>
    <t>Knitwear</t>
  </si>
  <si>
    <t>TRICOTAJE</t>
  </si>
  <si>
    <t>Аксессуары</t>
  </si>
  <si>
    <t>COMPLEMENTOS</t>
  </si>
  <si>
    <t>Верхняя одежда</t>
  </si>
  <si>
    <t>Outer Garments</t>
  </si>
  <si>
    <t>PRENDA EXTERIOR</t>
  </si>
  <si>
    <t>HOMBRE (MAN)</t>
  </si>
  <si>
    <t>un</t>
  </si>
  <si>
    <t>T-shirts,Tops</t>
  </si>
  <si>
    <t>CAMISETAS,TOPS</t>
  </si>
  <si>
    <t>AIGLE/MIX   AW 20-21</t>
  </si>
  <si>
    <t>Shorts</t>
  </si>
  <si>
    <t>SHORTS</t>
  </si>
  <si>
    <t>Шорты</t>
  </si>
  <si>
    <t>Обувь</t>
  </si>
  <si>
    <t>Shoes</t>
  </si>
  <si>
    <t>CALZADO</t>
  </si>
  <si>
    <t>Bags</t>
  </si>
  <si>
    <t>BOLSOS</t>
  </si>
  <si>
    <t>Сумки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</si>
</sst>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</cellStyleXfs>
  <cellXfs count="41">
    <xf numFmtId="0" fontId="0" fillId="0" borderId="0" xfId="0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22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10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" fontId="4" fillId="0" borderId="9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7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" fontId="4" fillId="3" borderId="8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2" fontId="4" fillId="2" borderId="8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3" borderId="1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8">
    <cellStyle name="Excel Built-in Normal" xfId="7"/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832557</xdr:colOff>
      <xdr:row>0</xdr:row>
      <xdr:rowOff>162277</xdr:rowOff>
    </xdr:from>
    <xdr:to>
      <xdr:col>5</xdr:col>
      <xdr:colOff>915978</xdr:colOff>
      <xdr:row>4</xdr:row>
      <xdr:rowOff>69309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86744D6E-03D3-410B-8BDB-4BB9DE3F7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335" y="162277"/>
          <a:ext cx="2835087" cy="697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F30"/>
  <sheetViews>
    <sheetView tabSelected="1" zoomScale="90" zoomScaleNormal="90" zoomScalePageLayoutView="90" workbookViewId="0">
      <selection activeCell="B5" sqref="B5"/>
    </sheetView>
  </sheetViews>
  <sheetFormatPr defaultColWidth="8.85546875" defaultRowHeight="16.5" customHeight="1" x14ac:dyDescent="0.25"/>
  <cols>
    <col min="1" max="1" width="4.42578125" style="7" customWidth="1"/>
    <col min="2" max="2" width="19.140625" style="7" customWidth="1"/>
    <col min="3" max="3" width="20.85546875" style="7" customWidth="1"/>
    <col min="4" max="4" width="23.42578125" style="7" customWidth="1"/>
    <col min="5" max="5" width="12.7109375" style="8" customWidth="1"/>
    <col min="6" max="6" width="13" style="8" customWidth="1"/>
    <col min="7" max="16384" width="8.85546875" style="7"/>
  </cols>
  <sheetData>
    <row r="2" spans="2:6" ht="16.5" customHeight="1" x14ac:dyDescent="0.25">
      <c r="B2" s="6"/>
    </row>
    <row r="3" spans="2:6" ht="16.5" customHeight="1" x14ac:dyDescent="0.25">
      <c r="B3" s="33" t="s">
        <v>28</v>
      </c>
      <c r="C3" s="9"/>
      <c r="D3" s="9"/>
    </row>
    <row r="4" spans="2:6" ht="16.5" customHeight="1" x14ac:dyDescent="0.25">
      <c r="B4" s="10">
        <f>E30</f>
        <v>1000</v>
      </c>
      <c r="C4" s="11"/>
      <c r="D4" s="9"/>
    </row>
    <row r="5" spans="2:6" ht="16.5" customHeight="1" x14ac:dyDescent="0.25">
      <c r="B5" s="12"/>
      <c r="C5" s="11"/>
      <c r="D5" s="9"/>
    </row>
    <row r="6" spans="2:6" ht="16.5" customHeight="1" x14ac:dyDescent="0.25">
      <c r="B6" s="35" t="s">
        <v>0</v>
      </c>
      <c r="C6" s="36"/>
      <c r="D6" s="36"/>
      <c r="E6" s="36"/>
      <c r="F6" s="37"/>
    </row>
    <row r="7" spans="2:6" ht="16.5" customHeight="1" x14ac:dyDescent="0.25">
      <c r="B7" s="1" t="s">
        <v>1</v>
      </c>
      <c r="C7" s="2" t="s">
        <v>2</v>
      </c>
      <c r="D7" s="1" t="s">
        <v>3</v>
      </c>
      <c r="E7" s="5" t="s">
        <v>25</v>
      </c>
      <c r="F7" s="27" t="s">
        <v>4</v>
      </c>
    </row>
    <row r="8" spans="2:6" ht="16.5" customHeight="1" x14ac:dyDescent="0.25">
      <c r="B8" s="13" t="s">
        <v>10</v>
      </c>
      <c r="C8" s="14" t="s">
        <v>5</v>
      </c>
      <c r="D8" s="14" t="s">
        <v>11</v>
      </c>
      <c r="E8" s="15">
        <f>F8*$E$30/100</f>
        <v>59.070367979341512</v>
      </c>
      <c r="F8" s="28">
        <v>5.9070367979341505</v>
      </c>
    </row>
    <row r="9" spans="2:6" ht="16.5" customHeight="1" x14ac:dyDescent="0.25">
      <c r="B9" s="16" t="s">
        <v>12</v>
      </c>
      <c r="C9" s="29" t="s">
        <v>26</v>
      </c>
      <c r="D9" s="29" t="s">
        <v>27</v>
      </c>
      <c r="E9" s="17">
        <f t="shared" ref="E9:E16" si="0">F9*$E$30/100</f>
        <v>4.8418334409296309</v>
      </c>
      <c r="F9" s="28">
        <v>0.48418334409296315</v>
      </c>
    </row>
    <row r="10" spans="2:6" ht="16.5" customHeight="1" x14ac:dyDescent="0.25">
      <c r="B10" s="16" t="s">
        <v>21</v>
      </c>
      <c r="C10" s="29" t="s">
        <v>22</v>
      </c>
      <c r="D10" s="29" t="s">
        <v>23</v>
      </c>
      <c r="E10" s="17">
        <f t="shared" si="0"/>
        <v>183.02130406714011</v>
      </c>
      <c r="F10" s="28">
        <v>18.30213040671401</v>
      </c>
    </row>
    <row r="11" spans="2:6" ht="16.5" customHeight="1" x14ac:dyDescent="0.25">
      <c r="B11" s="16" t="s">
        <v>14</v>
      </c>
      <c r="C11" s="29" t="s">
        <v>7</v>
      </c>
      <c r="D11" s="29" t="s">
        <v>15</v>
      </c>
      <c r="E11" s="17">
        <f t="shared" si="0"/>
        <v>7.1013557133634606</v>
      </c>
      <c r="F11" s="28">
        <v>0.71013557133634608</v>
      </c>
    </row>
    <row r="12" spans="2:6" ht="16.5" customHeight="1" x14ac:dyDescent="0.25">
      <c r="B12" s="16" t="s">
        <v>31</v>
      </c>
      <c r="C12" s="34" t="s">
        <v>29</v>
      </c>
      <c r="D12" s="34" t="s">
        <v>30</v>
      </c>
      <c r="E12" s="17">
        <f t="shared" si="0"/>
        <v>3.2278889606197549</v>
      </c>
      <c r="F12" s="28">
        <v>0.32278889606197547</v>
      </c>
    </row>
    <row r="13" spans="2:6" ht="16.5" customHeight="1" x14ac:dyDescent="0.25">
      <c r="B13" s="16" t="s">
        <v>16</v>
      </c>
      <c r="C13" s="29" t="s">
        <v>17</v>
      </c>
      <c r="D13" s="29" t="s">
        <v>18</v>
      </c>
      <c r="E13" s="17">
        <f t="shared" si="0"/>
        <v>20.012911555842479</v>
      </c>
      <c r="F13" s="28">
        <v>2.0012911555842479</v>
      </c>
    </row>
    <row r="14" spans="2:6" ht="16.5" customHeight="1" x14ac:dyDescent="0.25">
      <c r="B14" s="16" t="s">
        <v>32</v>
      </c>
      <c r="C14" s="29" t="s">
        <v>33</v>
      </c>
      <c r="D14" s="29" t="s">
        <v>34</v>
      </c>
      <c r="E14" s="17">
        <f t="shared" si="0"/>
        <v>151.06520335700452</v>
      </c>
      <c r="F14" s="28">
        <v>15.106520335700452</v>
      </c>
    </row>
    <row r="15" spans="2:6" ht="16.5" customHeight="1" x14ac:dyDescent="0.25">
      <c r="B15" s="16" t="s">
        <v>37</v>
      </c>
      <c r="C15" s="29" t="s">
        <v>35</v>
      </c>
      <c r="D15" s="29" t="s">
        <v>36</v>
      </c>
      <c r="E15" s="17">
        <f t="shared" si="0"/>
        <v>7.7469335054874113</v>
      </c>
      <c r="F15" s="28">
        <v>0.77469335054874111</v>
      </c>
    </row>
    <row r="16" spans="2:6" ht="16.5" customHeight="1" x14ac:dyDescent="0.25">
      <c r="B16" s="16" t="s">
        <v>19</v>
      </c>
      <c r="C16" s="29" t="s">
        <v>8</v>
      </c>
      <c r="D16" s="29" t="s">
        <v>20</v>
      </c>
      <c r="E16" s="18">
        <f t="shared" si="0"/>
        <v>33.89283408650742</v>
      </c>
      <c r="F16" s="28">
        <v>3.3892834086507424</v>
      </c>
    </row>
    <row r="17" spans="2:6" s="22" customFormat="1" ht="16.5" customHeight="1" x14ac:dyDescent="0.25">
      <c r="B17" s="19"/>
      <c r="C17" s="20"/>
      <c r="D17" s="20"/>
      <c r="E17" s="21">
        <f>SUM(E8:E16)</f>
        <v>469.98063266623632</v>
      </c>
      <c r="F17" s="30">
        <f>SUM(F8:F16)</f>
        <v>46.998063266623625</v>
      </c>
    </row>
    <row r="18" spans="2:6" s="22" customFormat="1" ht="16.5" customHeight="1" x14ac:dyDescent="0.25">
      <c r="B18" s="38" t="s">
        <v>24</v>
      </c>
      <c r="C18" s="39"/>
      <c r="D18" s="39"/>
      <c r="E18" s="39"/>
      <c r="F18" s="40"/>
    </row>
    <row r="19" spans="2:6" s="22" customFormat="1" ht="16.5" customHeight="1" x14ac:dyDescent="0.25">
      <c r="B19" s="3" t="s">
        <v>1</v>
      </c>
      <c r="C19" s="3" t="s">
        <v>2</v>
      </c>
      <c r="D19" s="4" t="s">
        <v>3</v>
      </c>
      <c r="E19" s="5" t="s">
        <v>25</v>
      </c>
      <c r="F19" s="27" t="s">
        <v>4</v>
      </c>
    </row>
    <row r="20" spans="2:6" s="22" customFormat="1" ht="16.5" customHeight="1" x14ac:dyDescent="0.25">
      <c r="B20" s="13" t="s">
        <v>10</v>
      </c>
      <c r="C20" s="14" t="s">
        <v>5</v>
      </c>
      <c r="D20" s="29" t="s">
        <v>11</v>
      </c>
      <c r="E20" s="15">
        <f>F20*$E$30/100</f>
        <v>121.69141381536475</v>
      </c>
      <c r="F20" s="28">
        <v>12.169141381536475</v>
      </c>
    </row>
    <row r="21" spans="2:6" s="22" customFormat="1" ht="16.5" customHeight="1" x14ac:dyDescent="0.25">
      <c r="B21" s="16" t="s">
        <v>12</v>
      </c>
      <c r="C21" s="29" t="s">
        <v>6</v>
      </c>
      <c r="D21" s="29" t="s">
        <v>13</v>
      </c>
      <c r="E21" s="17">
        <f t="shared" ref="E21:E28" si="1">F21*$E$30/100</f>
        <v>8.7153001936733396</v>
      </c>
      <c r="F21" s="28">
        <v>0.87153001936733387</v>
      </c>
    </row>
    <row r="22" spans="2:6" ht="16.5" customHeight="1" x14ac:dyDescent="0.25">
      <c r="B22" s="16" t="s">
        <v>21</v>
      </c>
      <c r="C22" s="29" t="s">
        <v>22</v>
      </c>
      <c r="D22" s="29" t="s">
        <v>23</v>
      </c>
      <c r="E22" s="17">
        <f t="shared" si="1"/>
        <v>166.88185926404131</v>
      </c>
      <c r="F22" s="28">
        <v>16.688185926404131</v>
      </c>
    </row>
    <row r="23" spans="2:6" ht="16.5" customHeight="1" x14ac:dyDescent="0.25">
      <c r="B23" s="16" t="s">
        <v>14</v>
      </c>
      <c r="C23" s="29" t="s">
        <v>7</v>
      </c>
      <c r="D23" s="29" t="s">
        <v>15</v>
      </c>
      <c r="E23" s="17">
        <f t="shared" si="1"/>
        <v>51.969012265978051</v>
      </c>
      <c r="F23" s="28">
        <v>5.196901226597805</v>
      </c>
    </row>
    <row r="24" spans="2:6" ht="16.5" customHeight="1" x14ac:dyDescent="0.25">
      <c r="B24" s="16" t="s">
        <v>31</v>
      </c>
      <c r="C24" s="34" t="s">
        <v>29</v>
      </c>
      <c r="D24" s="34" t="s">
        <v>30</v>
      </c>
      <c r="E24" s="17">
        <f t="shared" si="1"/>
        <v>17.753389283408652</v>
      </c>
      <c r="F24" s="28">
        <v>1.7753389283408652</v>
      </c>
    </row>
    <row r="25" spans="2:6" ht="16.5" customHeight="1" x14ac:dyDescent="0.25">
      <c r="B25" s="16" t="s">
        <v>16</v>
      </c>
      <c r="C25" s="29" t="s">
        <v>17</v>
      </c>
      <c r="D25" s="29" t="s">
        <v>18</v>
      </c>
      <c r="E25" s="17">
        <f t="shared" si="1"/>
        <v>52.291801162040016</v>
      </c>
      <c r="F25" s="28">
        <v>5.2291801162040024</v>
      </c>
    </row>
    <row r="26" spans="2:6" ht="16.5" customHeight="1" x14ac:dyDescent="0.25">
      <c r="B26" s="16" t="s">
        <v>32</v>
      </c>
      <c r="C26" s="29" t="s">
        <v>33</v>
      </c>
      <c r="D26" s="29" t="s">
        <v>34</v>
      </c>
      <c r="E26" s="17">
        <f t="shared" si="1"/>
        <v>69.399612653324724</v>
      </c>
      <c r="F26" s="28">
        <v>6.9399612653324727</v>
      </c>
    </row>
    <row r="27" spans="2:6" ht="16.5" customHeight="1" x14ac:dyDescent="0.25">
      <c r="B27" s="16" t="s">
        <v>37</v>
      </c>
      <c r="C27" s="29" t="s">
        <v>35</v>
      </c>
      <c r="D27" s="29" t="s">
        <v>36</v>
      </c>
      <c r="E27" s="17">
        <f t="shared" si="1"/>
        <v>11.297611362169139</v>
      </c>
      <c r="F27" s="28">
        <v>1.129761136216914</v>
      </c>
    </row>
    <row r="28" spans="2:6" ht="16.5" customHeight="1" x14ac:dyDescent="0.25">
      <c r="B28" s="16" t="s">
        <v>19</v>
      </c>
      <c r="C28" s="29" t="s">
        <v>8</v>
      </c>
      <c r="D28" s="29" t="s">
        <v>20</v>
      </c>
      <c r="E28" s="18">
        <f t="shared" si="1"/>
        <v>30.019367333763718</v>
      </c>
      <c r="F28" s="28">
        <v>3.0019367333763718</v>
      </c>
    </row>
    <row r="29" spans="2:6" ht="16.5" customHeight="1" x14ac:dyDescent="0.25">
      <c r="B29" s="19"/>
      <c r="C29" s="23"/>
      <c r="D29" s="23"/>
      <c r="E29" s="21">
        <f>SUM(E20:E28)</f>
        <v>530.01936733376374</v>
      </c>
      <c r="F29" s="31">
        <f>SUM(F20:F28)</f>
        <v>53.001936733376368</v>
      </c>
    </row>
    <row r="30" spans="2:6" ht="16.5" customHeight="1" x14ac:dyDescent="0.25">
      <c r="B30" s="24" t="s">
        <v>9</v>
      </c>
      <c r="C30" s="26"/>
      <c r="D30" s="26"/>
      <c r="E30" s="25">
        <v>1000</v>
      </c>
      <c r="F30" s="32">
        <f>F17+F29</f>
        <v>100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B6:F6"/>
    <mergeCell ref="B18:F18"/>
  </mergeCells>
  <phoneticPr fontId="6" type="noConversion"/>
  <pageMargins left="1.1000000000000001" right="0.70866141732283505" top="0.46" bottom="0.47244094488188998" header="0.31496062992126" footer="0.31496062992126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2022-02-02T10:36:51Z</cp:lastPrinted>
  <dcterms:created xsi:type="dcterms:W3CDTF">2006-09-28T05:33:49Z</dcterms:created>
  <dcterms:modified xsi:type="dcterms:W3CDTF">2022-03-15T09:21:17Z</dcterms:modified>
</cp:coreProperties>
</file>