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465" windowWidth="29040" windowHeight="15840"/>
  </bookViews>
  <sheets>
    <sheet name="Total" sheetId="3" r:id="rId1"/>
  </sheets>
  <calcPr calcId="15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G31" i="3"/>
  <c r="G32" i="3"/>
  <c r="G33" i="3"/>
  <c r="G34" i="3"/>
  <c r="G35" i="3"/>
  <c r="G36" i="3"/>
  <c r="G30" i="3"/>
  <c r="G23" i="3"/>
  <c r="G24" i="3"/>
  <c r="G25" i="3"/>
  <c r="G26" i="3"/>
  <c r="G22" i="3"/>
  <c r="G10" i="3"/>
  <c r="G11" i="3"/>
  <c r="G12" i="3"/>
  <c r="G13" i="3"/>
  <c r="G14" i="3"/>
  <c r="G15" i="3"/>
  <c r="G16" i="3"/>
  <c r="G17" i="3"/>
  <c r="G18" i="3"/>
  <c r="G9" i="3"/>
  <c r="H27" i="3"/>
  <c r="G27" i="3"/>
  <c r="G37" i="3"/>
  <c r="H37" i="3"/>
  <c r="H19" i="3"/>
  <c r="G19" i="3"/>
  <c r="H38" i="3"/>
</calcChain>
</file>

<file path=xl/sharedStrings.xml><?xml version="1.0" encoding="utf-8"?>
<sst xmlns="http://schemas.openxmlformats.org/spreadsheetml/2006/main" count="83" uniqueCount="45">
  <si>
    <t>OUTER GARMENTS</t>
  </si>
  <si>
    <t>MUJER (WOMAN)</t>
  </si>
  <si>
    <t>Ассортимент</t>
  </si>
  <si>
    <t>Assortment</t>
  </si>
  <si>
    <t>Surtido</t>
  </si>
  <si>
    <t>%</t>
  </si>
  <si>
    <t>Верхняя одежда</t>
  </si>
  <si>
    <t>CAZADORAS</t>
  </si>
  <si>
    <t>Юбки</t>
  </si>
  <si>
    <t>Skirts</t>
  </si>
  <si>
    <t>FALDAS</t>
  </si>
  <si>
    <t>Брюки, Джинсы</t>
  </si>
  <si>
    <t>Trousers, Jeans</t>
  </si>
  <si>
    <t>PANTALONES, JEANS</t>
  </si>
  <si>
    <t>Трикотаж</t>
  </si>
  <si>
    <t>Knitwear</t>
  </si>
  <si>
    <t>TRICOTAJE</t>
  </si>
  <si>
    <t>Платья</t>
  </si>
  <si>
    <t>Dress</t>
  </si>
  <si>
    <t>VESTIDOS</t>
  </si>
  <si>
    <t>Аксессуары</t>
  </si>
  <si>
    <t>Accessories</t>
  </si>
  <si>
    <t>COMPLEMENTOS</t>
  </si>
  <si>
    <t>Total</t>
  </si>
  <si>
    <t>Сумки</t>
  </si>
  <si>
    <t>Bags</t>
  </si>
  <si>
    <t>BOLSOS</t>
  </si>
  <si>
    <t>HOMBRE (MAN)</t>
  </si>
  <si>
    <t>NIÑO (KIDS)</t>
  </si>
  <si>
    <t>Блузки</t>
  </si>
  <si>
    <t>Shirts</t>
  </si>
  <si>
    <t>CAMISAS</t>
  </si>
  <si>
    <t>Футболки</t>
  </si>
  <si>
    <t>T-shirts</t>
  </si>
  <si>
    <t>CAMISETAS</t>
  </si>
  <si>
    <t>Swimsuits</t>
  </si>
  <si>
    <t>BAÑADORES</t>
  </si>
  <si>
    <t>Shorts</t>
  </si>
  <si>
    <t>SHORTS</t>
  </si>
  <si>
    <r>
      <t xml:space="preserve">Packing list. </t>
    </r>
    <r>
      <rPr>
        <b/>
        <sz val="14"/>
        <color theme="1"/>
        <rFont val="Calibri"/>
        <family val="2"/>
        <scheme val="minor"/>
      </rPr>
      <t>DESIGUAL MIX VERANO</t>
    </r>
  </si>
  <si>
    <t>Купальники</t>
  </si>
  <si>
    <t>Шорты</t>
  </si>
  <si>
    <t>Trousers, Shorts</t>
  </si>
  <si>
    <t>PANTALONES, SHORTS</t>
  </si>
  <si>
    <t>Брюки,Шорты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</si>
</sst>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/>
    </xf>
    <xf numFmtId="0" fontId="2" fillId="0" borderId="6" xfId="0" applyFont="1" applyBorder="1"/>
    <xf numFmtId="1" fontId="2" fillId="0" borderId="5" xfId="0" applyNumberFormat="1" applyFont="1" applyBorder="1" applyAlignment="1">
      <alignment horizontal="center"/>
    </xf>
    <xf numFmtId="0" fontId="6" fillId="0" borderId="0" xfId="0" applyFont="1"/>
    <xf numFmtId="1" fontId="3" fillId="0" borderId="0" xfId="0" applyNumberFormat="1" applyFont="1" applyAlignment="1">
      <alignment horizontal="left"/>
    </xf>
    <xf numFmtId="1" fontId="4" fillId="2" borderId="4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7" xfId="0" applyFont="1" applyBorder="1"/>
    <xf numFmtId="2" fontId="2" fillId="0" borderId="8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1" fontId="3" fillId="0" borderId="4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4" fillId="3" borderId="2" xfId="0" applyFont="1" applyFill="1" applyBorder="1"/>
    <xf numFmtId="0" fontId="4" fillId="3" borderId="1" xfId="0" applyFont="1" applyFill="1" applyBorder="1"/>
    <xf numFmtId="1" fontId="4" fillId="3" borderId="4" xfId="0" applyNumberFormat="1" applyFont="1" applyFill="1" applyBorder="1" applyAlignment="1">
      <alignment horizontal="center"/>
    </xf>
    <xf numFmtId="2" fontId="4" fillId="3" borderId="4" xfId="0" applyNumberFormat="1" applyFont="1" applyFill="1" applyBorder="1" applyAlignment="1">
      <alignment horizontal="center"/>
    </xf>
    <xf numFmtId="0" fontId="2" fillId="0" borderId="10" xfId="0" applyFont="1" applyBorder="1"/>
    <xf numFmtId="0" fontId="2" fillId="0" borderId="5" xfId="0" applyFont="1" applyBorder="1"/>
    <xf numFmtId="0" fontId="2" fillId="0" borderId="8" xfId="0" applyFont="1" applyBorder="1"/>
    <xf numFmtId="0" fontId="2" fillId="0" borderId="11" xfId="0" applyFont="1" applyBorder="1"/>
    <xf numFmtId="0" fontId="2" fillId="0" borderId="3" xfId="0" applyFont="1" applyBorder="1"/>
    <xf numFmtId="1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1131794</xdr:colOff>
      <xdr:row>0</xdr:row>
      <xdr:rowOff>0</xdr:rowOff>
    </xdr:from>
    <xdr:to>
      <xdr:col>7</xdr:col>
      <xdr:colOff>896470</xdr:colOff>
      <xdr:row>5</xdr:row>
      <xdr:rowOff>194404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E8F698B-E876-4333-9AF0-C91BBE99F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5470" y="0"/>
          <a:ext cx="2241176" cy="1202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D4:J38"/>
  <sheetViews>
    <sheetView tabSelected="1" topLeftCell="C1" zoomScale="85" zoomScaleNormal="85" zoomScalePageLayoutView="85" workbookViewId="0">
      <selection activeCell="G39" sqref="G39"/>
    </sheetView>
  </sheetViews>
  <sheetFormatPr defaultColWidth="9.140625" defaultRowHeight="15" x14ac:dyDescent="0.25"/>
  <cols>
    <col min="1" max="2" width="0" hidden="1" customWidth="1"/>
    <col min="3" max="3" width="5.42578125" customWidth="1"/>
    <col min="4" max="4" width="21.140625" customWidth="1"/>
    <col min="5" max="5" width="21.28515625" customWidth="1"/>
    <col min="6" max="6" width="23.42578125" customWidth="1"/>
    <col min="7" max="7" width="13.7109375" customWidth="1"/>
    <col min="8" max="8" width="13.42578125" customWidth="1"/>
  </cols>
  <sheetData>
    <row r="4" spans="4:8" ht="18.75" x14ac:dyDescent="0.3">
      <c r="D4" s="12" t="s">
        <v>39</v>
      </c>
      <c r="E4" s="1"/>
      <c r="F4" s="1"/>
    </row>
    <row r="5" spans="4:8" ht="15.75" x14ac:dyDescent="0.25">
      <c r="D5" s="7">
        <f>G38</f>
        <v>4000</v>
      </c>
      <c r="E5" s="6"/>
      <c r="F5" s="1"/>
    </row>
    <row r="6" spans="4:8" ht="15.75" x14ac:dyDescent="0.25">
      <c r="D6" s="1"/>
      <c r="E6" s="1"/>
      <c r="F6" s="1"/>
      <c r="G6" s="9"/>
      <c r="H6" s="9"/>
    </row>
    <row r="7" spans="4:8" ht="25.5" customHeight="1" x14ac:dyDescent="0.25">
      <c r="D7" s="29" t="s">
        <v>1</v>
      </c>
      <c r="E7" s="30"/>
      <c r="F7" s="30"/>
      <c r="G7" s="30"/>
      <c r="H7" s="31"/>
    </row>
    <row r="8" spans="4:8" ht="15.75" x14ac:dyDescent="0.25">
      <c r="D8" s="10" t="s">
        <v>2</v>
      </c>
      <c r="E8" s="11" t="s">
        <v>3</v>
      </c>
      <c r="F8" s="11" t="s">
        <v>4</v>
      </c>
      <c r="G8" s="8"/>
      <c r="H8" s="2" t="s">
        <v>5</v>
      </c>
    </row>
    <row r="9" spans="4:8" ht="15.75" x14ac:dyDescent="0.25">
      <c r="D9" s="4" t="s">
        <v>29</v>
      </c>
      <c r="E9" s="26" t="s">
        <v>30</v>
      </c>
      <c r="F9" s="23" t="s">
        <v>31</v>
      </c>
      <c r="G9" s="5">
        <f>H9*$G$38/100</f>
        <v>608.79202068710742</v>
      </c>
      <c r="H9" s="3">
        <v>15.219800517177687</v>
      </c>
    </row>
    <row r="10" spans="4:8" ht="15.75" x14ac:dyDescent="0.25">
      <c r="D10" s="4" t="s">
        <v>32</v>
      </c>
      <c r="E10" s="4" t="s">
        <v>33</v>
      </c>
      <c r="F10" s="24" t="s">
        <v>34</v>
      </c>
      <c r="G10" s="5">
        <f t="shared" ref="G10:G18" si="0">H10*$G$38/100</f>
        <v>14.037680088659034</v>
      </c>
      <c r="H10" s="3">
        <v>0.35094200221647581</v>
      </c>
    </row>
    <row r="11" spans="4:8" ht="15.75" x14ac:dyDescent="0.25">
      <c r="D11" s="4" t="s">
        <v>6</v>
      </c>
      <c r="E11" s="4" t="s">
        <v>0</v>
      </c>
      <c r="F11" s="24" t="s">
        <v>7</v>
      </c>
      <c r="G11" s="5">
        <f t="shared" si="0"/>
        <v>233.83819726634647</v>
      </c>
      <c r="H11" s="3">
        <v>5.8459549316586621</v>
      </c>
    </row>
    <row r="12" spans="4:8" ht="15.75" x14ac:dyDescent="0.25">
      <c r="D12" s="4" t="s">
        <v>8</v>
      </c>
      <c r="E12" s="4" t="s">
        <v>9</v>
      </c>
      <c r="F12" s="24" t="s">
        <v>10</v>
      </c>
      <c r="G12" s="5">
        <f t="shared" si="0"/>
        <v>79.054303657185088</v>
      </c>
      <c r="H12" s="3">
        <v>1.976357591429627</v>
      </c>
    </row>
    <row r="13" spans="4:8" ht="15.75" x14ac:dyDescent="0.25">
      <c r="D13" s="4" t="s">
        <v>11</v>
      </c>
      <c r="E13" s="4" t="s">
        <v>12</v>
      </c>
      <c r="F13" s="24" t="s">
        <v>13</v>
      </c>
      <c r="G13" s="5">
        <f t="shared" si="0"/>
        <v>509.05060953084592</v>
      </c>
      <c r="H13" s="3">
        <v>12.726265238271148</v>
      </c>
    </row>
    <row r="14" spans="4:8" ht="15.75" x14ac:dyDescent="0.25">
      <c r="D14" s="4" t="s">
        <v>14</v>
      </c>
      <c r="E14" s="4" t="s">
        <v>15</v>
      </c>
      <c r="F14" s="24" t="s">
        <v>16</v>
      </c>
      <c r="G14" s="5">
        <f t="shared" si="0"/>
        <v>59.844846693756928</v>
      </c>
      <c r="H14" s="3">
        <v>1.4961211673439232</v>
      </c>
    </row>
    <row r="15" spans="4:8" ht="15.75" x14ac:dyDescent="0.25">
      <c r="D15" s="4" t="s">
        <v>17</v>
      </c>
      <c r="E15" s="4" t="s">
        <v>18</v>
      </c>
      <c r="F15" s="24" t="s">
        <v>19</v>
      </c>
      <c r="G15" s="5">
        <f t="shared" si="0"/>
        <v>665.68156630956776</v>
      </c>
      <c r="H15" s="3">
        <v>16.642039157739195</v>
      </c>
    </row>
    <row r="16" spans="4:8" ht="15.75" x14ac:dyDescent="0.25">
      <c r="D16" s="4" t="s">
        <v>24</v>
      </c>
      <c r="E16" s="4" t="s">
        <v>25</v>
      </c>
      <c r="F16" s="24" t="s">
        <v>26</v>
      </c>
      <c r="G16" s="5">
        <f t="shared" si="0"/>
        <v>19.209456963428149</v>
      </c>
      <c r="H16" s="3">
        <v>0.48023642408570372</v>
      </c>
    </row>
    <row r="17" spans="4:10" ht="15.75" x14ac:dyDescent="0.25">
      <c r="D17" s="4" t="s">
        <v>40</v>
      </c>
      <c r="E17" s="4" t="s">
        <v>35</v>
      </c>
      <c r="F17" s="24" t="s">
        <v>36</v>
      </c>
      <c r="G17" s="5">
        <f t="shared" si="0"/>
        <v>302.17953454008131</v>
      </c>
      <c r="H17" s="3">
        <v>7.5544883635020321</v>
      </c>
    </row>
    <row r="18" spans="4:10" ht="15.75" x14ac:dyDescent="0.25">
      <c r="D18" s="4" t="s">
        <v>20</v>
      </c>
      <c r="E18" s="13" t="s">
        <v>21</v>
      </c>
      <c r="F18" s="25" t="s">
        <v>22</v>
      </c>
      <c r="G18" s="5">
        <f t="shared" si="0"/>
        <v>594.75434059844849</v>
      </c>
      <c r="H18" s="3">
        <v>14.868858514961211</v>
      </c>
      <c r="J18" s="28"/>
    </row>
    <row r="19" spans="4:10" ht="15.75" x14ac:dyDescent="0.25">
      <c r="D19" s="15"/>
      <c r="E19" s="16"/>
      <c r="F19" s="16"/>
      <c r="G19" s="17">
        <f>SUM(G9:G18)</f>
        <v>3086.4425563354266</v>
      </c>
      <c r="H19" s="18">
        <f>SUM(H9:H18)</f>
        <v>77.161063908385671</v>
      </c>
    </row>
    <row r="20" spans="4:10" ht="22.5" customHeight="1" x14ac:dyDescent="0.25">
      <c r="D20" s="29" t="s">
        <v>27</v>
      </c>
      <c r="E20" s="30"/>
      <c r="F20" s="30"/>
      <c r="G20" s="30"/>
      <c r="H20" s="31"/>
    </row>
    <row r="21" spans="4:10" ht="15.75" x14ac:dyDescent="0.25">
      <c r="D21" s="10" t="s">
        <v>2</v>
      </c>
      <c r="E21" s="11" t="s">
        <v>3</v>
      </c>
      <c r="F21" s="11" t="s">
        <v>4</v>
      </c>
      <c r="G21" s="8"/>
      <c r="H21" s="2" t="s">
        <v>5</v>
      </c>
    </row>
    <row r="22" spans="4:10" ht="15.75" x14ac:dyDescent="0.25">
      <c r="D22" s="4" t="s">
        <v>29</v>
      </c>
      <c r="E22" s="26" t="s">
        <v>30</v>
      </c>
      <c r="F22" s="23" t="s">
        <v>31</v>
      </c>
      <c r="G22" s="5">
        <f>H22*$G$38/100</f>
        <v>62.800147765053559</v>
      </c>
      <c r="H22" s="3">
        <v>1.5700036941263391</v>
      </c>
    </row>
    <row r="23" spans="4:10" ht="15.75" x14ac:dyDescent="0.25">
      <c r="D23" s="4" t="s">
        <v>32</v>
      </c>
      <c r="E23" s="4" t="s">
        <v>33</v>
      </c>
      <c r="F23" s="24" t="s">
        <v>34</v>
      </c>
      <c r="G23" s="5">
        <f t="shared" ref="G23:G26" si="1">H23*$G$38/100</f>
        <v>8.1270779460657554</v>
      </c>
      <c r="H23" s="3">
        <v>0.20317694865164387</v>
      </c>
    </row>
    <row r="24" spans="4:10" ht="15.75" x14ac:dyDescent="0.25">
      <c r="D24" s="4" t="s">
        <v>6</v>
      </c>
      <c r="E24" s="4" t="s">
        <v>0</v>
      </c>
      <c r="F24" s="24" t="s">
        <v>7</v>
      </c>
      <c r="G24" s="5">
        <f t="shared" si="1"/>
        <v>16.623568526043595</v>
      </c>
      <c r="H24" s="3">
        <v>0.41558921315108982</v>
      </c>
    </row>
    <row r="25" spans="4:10" ht="15.75" x14ac:dyDescent="0.25">
      <c r="D25" s="4" t="s">
        <v>41</v>
      </c>
      <c r="E25" s="4" t="s">
        <v>37</v>
      </c>
      <c r="F25" s="24" t="s">
        <v>38</v>
      </c>
      <c r="G25" s="5">
        <f t="shared" si="1"/>
        <v>20.687107499076468</v>
      </c>
      <c r="H25" s="3">
        <v>0.51717768747691173</v>
      </c>
    </row>
    <row r="26" spans="4:10" ht="15.75" x14ac:dyDescent="0.25">
      <c r="D26" s="4" t="s">
        <v>11</v>
      </c>
      <c r="E26" s="4" t="s">
        <v>12</v>
      </c>
      <c r="F26" s="24" t="s">
        <v>13</v>
      </c>
      <c r="G26" s="5">
        <f t="shared" si="1"/>
        <v>14.407092722571113</v>
      </c>
      <c r="H26" s="3">
        <v>0.36017731806427783</v>
      </c>
    </row>
    <row r="27" spans="4:10" ht="15.75" x14ac:dyDescent="0.25">
      <c r="D27" s="15"/>
      <c r="E27" s="16"/>
      <c r="F27" s="27"/>
      <c r="G27" s="17">
        <f>SUM(G22:G26)</f>
        <v>122.6449944588105</v>
      </c>
      <c r="H27" s="18">
        <f>SUM(H22:H26)</f>
        <v>3.0661248614702621</v>
      </c>
    </row>
    <row r="28" spans="4:10" ht="24" customHeight="1" x14ac:dyDescent="0.25">
      <c r="D28" s="29" t="s">
        <v>28</v>
      </c>
      <c r="E28" s="30"/>
      <c r="F28" s="30"/>
      <c r="G28" s="30"/>
      <c r="H28" s="32"/>
    </row>
    <row r="29" spans="4:10" ht="15.75" x14ac:dyDescent="0.25">
      <c r="D29" s="10" t="s">
        <v>2</v>
      </c>
      <c r="E29" s="11" t="s">
        <v>3</v>
      </c>
      <c r="F29" s="11" t="s">
        <v>4</v>
      </c>
      <c r="G29" s="8"/>
      <c r="H29" s="2" t="s">
        <v>5</v>
      </c>
    </row>
    <row r="30" spans="4:10" ht="15.75" x14ac:dyDescent="0.25">
      <c r="D30" s="4" t="s">
        <v>29</v>
      </c>
      <c r="E30" s="23" t="s">
        <v>30</v>
      </c>
      <c r="F30" s="23" t="s">
        <v>31</v>
      </c>
      <c r="G30" s="5">
        <f>H30*$G$38/100</f>
        <v>39.896564462504621</v>
      </c>
      <c r="H30" s="3">
        <v>0.9974141115626155</v>
      </c>
    </row>
    <row r="31" spans="4:10" ht="15.75" x14ac:dyDescent="0.25">
      <c r="D31" s="4" t="s">
        <v>32</v>
      </c>
      <c r="E31" s="24" t="s">
        <v>33</v>
      </c>
      <c r="F31" s="24" t="s">
        <v>34</v>
      </c>
      <c r="G31" s="5">
        <f t="shared" ref="G31:G36" si="2">H31*$G$38/100</f>
        <v>342.07609900258592</v>
      </c>
      <c r="H31" s="3">
        <v>8.5519024750646473</v>
      </c>
    </row>
    <row r="32" spans="4:10" ht="15.75" x14ac:dyDescent="0.25">
      <c r="D32" s="4" t="s">
        <v>8</v>
      </c>
      <c r="E32" s="24" t="s">
        <v>9</v>
      </c>
      <c r="F32" s="24" t="s">
        <v>10</v>
      </c>
      <c r="G32" s="5">
        <f t="shared" si="2"/>
        <v>20.687107499076468</v>
      </c>
      <c r="H32" s="3">
        <v>0.51717768747691173</v>
      </c>
    </row>
    <row r="33" spans="4:8" ht="15.75" x14ac:dyDescent="0.25">
      <c r="D33" s="4" t="s">
        <v>44</v>
      </c>
      <c r="E33" s="24" t="s">
        <v>42</v>
      </c>
      <c r="F33" s="24" t="s">
        <v>43</v>
      </c>
      <c r="G33" s="5">
        <f t="shared" si="2"/>
        <v>55.781307720724051</v>
      </c>
      <c r="H33" s="3">
        <v>1.3945326930181012</v>
      </c>
    </row>
    <row r="34" spans="4:8" ht="15.75" x14ac:dyDescent="0.25">
      <c r="D34" s="4" t="s">
        <v>14</v>
      </c>
      <c r="E34" s="24" t="s">
        <v>15</v>
      </c>
      <c r="F34" s="24" t="s">
        <v>16</v>
      </c>
      <c r="G34" s="5">
        <f t="shared" si="2"/>
        <v>22.164758034724787</v>
      </c>
      <c r="H34" s="3">
        <v>0.55411895086811969</v>
      </c>
    </row>
    <row r="35" spans="4:8" ht="15.75" x14ac:dyDescent="0.25">
      <c r="D35" s="4" t="s">
        <v>17</v>
      </c>
      <c r="E35" s="24" t="s">
        <v>18</v>
      </c>
      <c r="F35" s="24" t="s">
        <v>19</v>
      </c>
      <c r="G35" s="5">
        <f t="shared" si="2"/>
        <v>248.9841152567418</v>
      </c>
      <c r="H35" s="3">
        <v>6.2246028814185443</v>
      </c>
    </row>
    <row r="36" spans="4:8" ht="15.75" x14ac:dyDescent="0.25">
      <c r="D36" s="4" t="s">
        <v>20</v>
      </c>
      <c r="E36" s="25" t="s">
        <v>35</v>
      </c>
      <c r="F36" s="25" t="s">
        <v>36</v>
      </c>
      <c r="G36" s="5">
        <f t="shared" si="2"/>
        <v>61.322497229405251</v>
      </c>
      <c r="H36" s="14">
        <v>1.5330624307351313</v>
      </c>
    </row>
    <row r="37" spans="4:8" ht="15.75" x14ac:dyDescent="0.25">
      <c r="D37" s="15"/>
      <c r="E37" s="16"/>
      <c r="F37" s="16"/>
      <c r="G37" s="17">
        <f>SUM(G30:G36)</f>
        <v>790.91244920576298</v>
      </c>
      <c r="H37" s="18">
        <f>SUM(H30:H36)</f>
        <v>19.772811230144072</v>
      </c>
    </row>
    <row r="38" spans="4:8" ht="15.75" x14ac:dyDescent="0.25">
      <c r="D38" s="20" t="s">
        <v>23</v>
      </c>
      <c r="E38" s="19"/>
      <c r="F38" s="19"/>
      <c r="G38" s="21">
        <v>4000</v>
      </c>
      <c r="H38" s="22">
        <f>H19+H27+H37</f>
        <v>100</v>
      </c>
    </row>
  </sheetData>
  <mergeCells count="3">
    <mergeCell ref="D7:H7"/>
    <mergeCell ref="D20:H20"/>
    <mergeCell ref="D28:H28"/>
  </mergeCells>
  <phoneticPr fontId="8" type="noConversion"/>
  <pageMargins left="0.25" right="0.25" top="0.75" bottom="0.75" header="0.3" footer="0.3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2022-03-15T09:21:34Z</dcterms:modified>
</cp:coreProperties>
</file>